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_salas\Desktop\2021\CUENTA PUBLICA\4TO TRIMESTRE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0" yWindow="0" windowWidth="24000" windowHeight="9600"/>
  </bookViews>
  <sheets>
    <sheet name="EAEPED_OG" sheetId="1" r:id="rId1"/>
  </sheets>
  <definedNames>
    <definedName name="_xlnm.Print_Area" localSheetId="0">EAEPED_OG!$A$1:$I$160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3" i="1"/>
  <c r="H54" i="1"/>
  <c r="H55" i="1"/>
  <c r="H56" i="1"/>
  <c r="H57" i="1"/>
  <c r="H58" i="1"/>
  <c r="H59" i="1"/>
  <c r="H51" i="1"/>
  <c r="H42" i="1"/>
  <c r="H43" i="1"/>
  <c r="H45" i="1"/>
  <c r="H46" i="1"/>
  <c r="H47" i="1"/>
  <c r="H48" i="1"/>
  <c r="H49" i="1"/>
  <c r="H41" i="1"/>
  <c r="H32" i="1"/>
  <c r="H34" i="1"/>
  <c r="H35" i="1"/>
  <c r="H31" i="1"/>
  <c r="H28" i="1"/>
  <c r="H16" i="1"/>
  <c r="H18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E55" i="1"/>
  <c r="E56" i="1"/>
  <c r="E57" i="1"/>
  <c r="E58" i="1"/>
  <c r="E59" i="1"/>
  <c r="E51" i="1"/>
  <c r="E42" i="1"/>
  <c r="E43" i="1"/>
  <c r="E44" i="1"/>
  <c r="H44" i="1" s="1"/>
  <c r="E45" i="1"/>
  <c r="E46" i="1"/>
  <c r="E47" i="1"/>
  <c r="E48" i="1"/>
  <c r="E49" i="1"/>
  <c r="E41" i="1"/>
  <c r="E32" i="1"/>
  <c r="E33" i="1"/>
  <c r="H33" i="1" s="1"/>
  <c r="E34" i="1"/>
  <c r="E35" i="1"/>
  <c r="E36" i="1"/>
  <c r="H36" i="1" s="1"/>
  <c r="E37" i="1"/>
  <c r="H37" i="1" s="1"/>
  <c r="E38" i="1"/>
  <c r="H38" i="1" s="1"/>
  <c r="E39" i="1"/>
  <c r="H39" i="1" s="1"/>
  <c r="E31" i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E21" i="1"/>
  <c r="H21" i="1" s="1"/>
  <c r="E14" i="1"/>
  <c r="H14" i="1" s="1"/>
  <c r="E15" i="1"/>
  <c r="H15" i="1" s="1"/>
  <c r="E16" i="1"/>
  <c r="E17" i="1"/>
  <c r="H17" i="1" s="1"/>
  <c r="E18" i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G10" i="1" s="1"/>
  <c r="G160" i="1" s="1"/>
  <c r="F20" i="1"/>
  <c r="E20" i="1"/>
  <c r="D20" i="1"/>
  <c r="C20" i="1"/>
  <c r="H12" i="1"/>
  <c r="G12" i="1"/>
  <c r="F12" i="1"/>
  <c r="E12" i="1"/>
  <c r="D12" i="1"/>
  <c r="D10" i="1" s="1"/>
  <c r="D160" i="1" s="1"/>
  <c r="C12" i="1"/>
  <c r="F10" i="1" l="1"/>
  <c r="F160" i="1" s="1"/>
  <c r="C10" i="1"/>
  <c r="C160" i="1" s="1"/>
  <c r="H10" i="1"/>
  <c r="H160" i="1" s="1"/>
  <c r="E85" i="1"/>
  <c r="E10" i="1"/>
  <c r="E160" i="1" s="1"/>
</calcChain>
</file>

<file path=xl/sharedStrings.xml><?xml version="1.0" encoding="utf-8"?>
<sst xmlns="http://schemas.openxmlformats.org/spreadsheetml/2006/main" count="167" uniqueCount="94">
  <si>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</si>
  <si>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</si>
  <si>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</si>
  <si>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</si>
  <si>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</si>
  <si>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</si>
  <si>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</si>
  <si>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</si>
  <si>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</si>
  <si>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</si>
  <si>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</si>
  <si>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</si>
  <si>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</si>
  <si>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</si>
  <si>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</si>
  <si>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</si>
  <si>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</si>
  <si>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</si>
  <si>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</si>
  <si>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</si>
  <si>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</si>
  <si>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</si>
  <si>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</si>
  <si>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</si>
  <si>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</si>
  <si>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</si>
  <si>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</si>
  <si>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</si>
  <si>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</si>
  <si>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</si>
  <si>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</si>
  <si>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</si>
  <si>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</si>
  <si>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</si>
  <si>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</si>
  <si>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</si>
  <si>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</si>
  <si>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</si>
  <si>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</si>
  <si>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</si>
  <si>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</si>
  <si>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</si>
  <si>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</si>
  <si>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</si>
  <si>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</si>
  <si>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</si>
  <si>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</si>
  <si>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</si>
  <si>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</si>
  <si>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</si>
  <si>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</si>
  <si>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</si>
  <si>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</si>
  <si>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</si>
  <si>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</si>
  <si>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</si>
  <si>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</si>
  <si>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</si>
  <si>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</si>
  <si>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</si>
  <si>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</si>
  <si>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</si>
  <si>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</si>
  <si>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</si>
  <si>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</si>
  <si>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</si>
  <si>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</si>
  <si>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</si>
  <si>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</si>
  <si>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</si>
  <si>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</si>
  <si>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</si>
  <si>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</si>
  <si>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</si>
  <si>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</si>
  <si>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</si>
  <si>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</si>
  <si>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</si>
  <si>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</si>
  <si>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</si>
  <si>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</si>
  <si>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</si>
  <si>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</si>
  <si>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</si>
  <si>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</si>
  <si>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</si>
  <si>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</si>
  <si>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</si>
  <si>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CIUDAD JUÁREZ</t>
  </si>
  <si>
    <t>Del 01 de enero al 31 de Diciembre de 2021 (b)</t>
  </si>
  <si>
    <t xml:space="preserve">                   LIC. CARLOS ERNESTO ORTIZ VILLEGAS</t>
  </si>
  <si>
    <t xml:space="preserve">                                               R E C T O R </t>
  </si>
  <si>
    <t xml:space="preserve">     DR. ARIEL DÍAZ DE LEÓN HERRERA</t>
  </si>
  <si>
    <t xml:space="preserve">     DIRECTOR DE ADMÓN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</si>
</sst>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169</xdr:row>
      <xdr:rowOff>137583</xdr:rowOff>
    </xdr:from>
    <xdr:to>
      <xdr:col>1</xdr:col>
      <xdr:colOff>2677583</xdr:colOff>
      <xdr:row>169</xdr:row>
      <xdr:rowOff>137583</xdr:rowOff>
    </xdr:to>
    <xdr:cxnSp macro="">
      <xdr:nvCxnSpPr>
        <xdr:cNvPr id="3" name="Conector recto 2"/>
        <xdr:cNvCxnSpPr/>
      </xdr:nvCxnSpPr>
      <xdr:spPr>
        <a:xfrm>
          <a:off x="433917" y="33887833"/>
          <a:ext cx="248708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814916</xdr:colOff>
      <xdr:row>170</xdr:row>
      <xdr:rowOff>0</xdr:rowOff>
    </xdr:from>
    <xdr:to>
      <xdr:col>6</xdr:col>
      <xdr:colOff>137583</xdr:colOff>
      <xdr:row>170</xdr:row>
      <xdr:rowOff>0</xdr:rowOff>
    </xdr:to>
    <xdr:cxnSp macro="">
      <xdr:nvCxnSpPr>
        <xdr:cNvPr id="5" name="Conector recto 4"/>
        <xdr:cNvCxnSpPr/>
      </xdr:nvCxnSpPr>
      <xdr:spPr>
        <a:xfrm>
          <a:off x="4900083" y="33898417"/>
          <a:ext cx="215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topLeftCell="A149" zoomScale="90" zoomScaleNormal="90" workbookViewId="0">
      <selection activeCell="H179" sqref="H179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88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218853991.57999998</v>
      </c>
      <c r="D10" s="8">
        <f>SUM(D12,D20,D30,D40,D50,D60,D64,D73,D77)</f>
        <v>6171883.1299999999</v>
      </c>
      <c r="E10" s="28">
        <f t="shared" ref="E10:H10" si="0">SUM(E12,E20,E30,E40,E50,E60,E64,E73,E77)</f>
        <v>225025874.70999998</v>
      </c>
      <c r="F10" s="8">
        <f t="shared" si="0"/>
        <v>248570350.53999996</v>
      </c>
      <c r="G10" s="8">
        <f t="shared" si="0"/>
        <v>238723384.14999998</v>
      </c>
      <c r="H10" s="28">
        <f t="shared" si="0"/>
        <v>-23544475.829999994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155301007.97999999</v>
      </c>
      <c r="D12" s="7">
        <f>SUM(D13:D19)</f>
        <v>6171883.1299999999</v>
      </c>
      <c r="E12" s="29">
        <f t="shared" ref="E12:H12" si="1">SUM(E13:E19)</f>
        <v>161472891.10999998</v>
      </c>
      <c r="F12" s="7">
        <f t="shared" si="1"/>
        <v>195462749.73999998</v>
      </c>
      <c r="G12" s="7">
        <f t="shared" si="1"/>
        <v>195462749.73999998</v>
      </c>
      <c r="H12" s="29">
        <f t="shared" si="1"/>
        <v>-33989858.629999995</v>
      </c>
    </row>
    <row r="13" spans="2:9" ht="24" x14ac:dyDescent="0.2">
      <c r="B13" s="10" t="s">
        <v>14</v>
      </c>
      <c r="C13" s="25">
        <v>22816891.68</v>
      </c>
      <c r="D13" s="25">
        <v>6171883.1299999999</v>
      </c>
      <c r="E13" s="30">
        <f>SUM(C13:D13)</f>
        <v>28988774.809999999</v>
      </c>
      <c r="F13" s="26">
        <v>62978633.439999998</v>
      </c>
      <c r="G13" s="26">
        <v>62978633.439999998</v>
      </c>
      <c r="H13" s="34">
        <f>SUM(E13-F13)</f>
        <v>-33989858.629999995</v>
      </c>
    </row>
    <row r="14" spans="2:9" ht="22.9" customHeight="1" x14ac:dyDescent="0.2">
      <c r="B14" s="10" t="s">
        <v>15</v>
      </c>
      <c r="C14" s="25">
        <v>65647831.159999996</v>
      </c>
      <c r="D14" s="25">
        <v>0</v>
      </c>
      <c r="E14" s="30">
        <f t="shared" ref="E14:E79" si="2">SUM(C14:D14)</f>
        <v>65647831.159999996</v>
      </c>
      <c r="F14" s="26">
        <v>65647831.159999996</v>
      </c>
      <c r="G14" s="26">
        <v>65647831.159999996</v>
      </c>
      <c r="H14" s="34">
        <f t="shared" ref="H14:H79" si="3">SUM(E14-F14)</f>
        <v>0</v>
      </c>
    </row>
    <row r="15" spans="2:9" x14ac:dyDescent="0.2">
      <c r="B15" s="10" t="s">
        <v>16</v>
      </c>
      <c r="C15" s="25">
        <v>23442302.09</v>
      </c>
      <c r="D15" s="25">
        <v>0</v>
      </c>
      <c r="E15" s="30">
        <f t="shared" si="2"/>
        <v>23442302.09</v>
      </c>
      <c r="F15" s="26">
        <v>23442302.09</v>
      </c>
      <c r="G15" s="26">
        <v>23442302.09</v>
      </c>
      <c r="H15" s="34">
        <f t="shared" si="3"/>
        <v>0</v>
      </c>
    </row>
    <row r="16" spans="2:9" x14ac:dyDescent="0.2">
      <c r="B16" s="10" t="s">
        <v>17</v>
      </c>
      <c r="C16" s="25">
        <v>24705981.010000002</v>
      </c>
      <c r="D16" s="25">
        <v>0</v>
      </c>
      <c r="E16" s="30">
        <f t="shared" si="2"/>
        <v>24705981.010000002</v>
      </c>
      <c r="F16" s="26">
        <v>24705981.010000002</v>
      </c>
      <c r="G16" s="26">
        <v>24705981.010000002</v>
      </c>
      <c r="H16" s="34">
        <f t="shared" si="3"/>
        <v>0</v>
      </c>
    </row>
    <row r="17" spans="2:8" x14ac:dyDescent="0.2">
      <c r="B17" s="10" t="s">
        <v>18</v>
      </c>
      <c r="C17" s="25">
        <v>13564302.220000001</v>
      </c>
      <c r="D17" s="25">
        <v>0</v>
      </c>
      <c r="E17" s="30">
        <f t="shared" si="2"/>
        <v>13564302.220000001</v>
      </c>
      <c r="F17" s="26">
        <v>13564302.220000001</v>
      </c>
      <c r="G17" s="26">
        <v>13564302.220000001</v>
      </c>
      <c r="H17" s="34">
        <f t="shared" si="3"/>
        <v>0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5123699.82</v>
      </c>
      <c r="D19" s="25">
        <v>0</v>
      </c>
      <c r="E19" s="30">
        <f t="shared" si="2"/>
        <v>5123699.82</v>
      </c>
      <c r="F19" s="26">
        <v>5123699.82</v>
      </c>
      <c r="G19" s="26">
        <v>5123699.82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6173157.3200000003</v>
      </c>
      <c r="D20" s="7">
        <f t="shared" ref="D20:H20" si="4">SUM(D21:D29)</f>
        <v>0</v>
      </c>
      <c r="E20" s="29">
        <f t="shared" si="4"/>
        <v>6173157.3200000003</v>
      </c>
      <c r="F20" s="7">
        <f t="shared" si="4"/>
        <v>6173157.3200000003</v>
      </c>
      <c r="G20" s="7">
        <f t="shared" si="4"/>
        <v>6173157.3200000003</v>
      </c>
      <c r="H20" s="29">
        <f t="shared" si="4"/>
        <v>0</v>
      </c>
    </row>
    <row r="21" spans="2:8" ht="24" x14ac:dyDescent="0.2">
      <c r="B21" s="10" t="s">
        <v>22</v>
      </c>
      <c r="C21" s="25">
        <v>1504061.45</v>
      </c>
      <c r="D21" s="25">
        <v>0</v>
      </c>
      <c r="E21" s="30">
        <f t="shared" si="2"/>
        <v>1504061.45</v>
      </c>
      <c r="F21" s="26">
        <v>1504061.45</v>
      </c>
      <c r="G21" s="26">
        <v>1504061.45</v>
      </c>
      <c r="H21" s="34">
        <f t="shared" si="3"/>
        <v>0</v>
      </c>
    </row>
    <row r="22" spans="2:8" x14ac:dyDescent="0.2">
      <c r="B22" s="10" t="s">
        <v>23</v>
      </c>
      <c r="C22" s="25">
        <v>150765.12</v>
      </c>
      <c r="D22" s="25">
        <v>0</v>
      </c>
      <c r="E22" s="30">
        <f t="shared" si="2"/>
        <v>150765.12</v>
      </c>
      <c r="F22" s="26">
        <v>150765.12</v>
      </c>
      <c r="G22" s="26">
        <v>150765.12</v>
      </c>
      <c r="H22" s="34">
        <f t="shared" si="3"/>
        <v>0</v>
      </c>
    </row>
    <row r="23" spans="2:8" ht="24" x14ac:dyDescent="0.2">
      <c r="B23" s="10" t="s">
        <v>24</v>
      </c>
      <c r="C23" s="25">
        <v>251931.75</v>
      </c>
      <c r="D23" s="25">
        <v>0</v>
      </c>
      <c r="E23" s="30">
        <f t="shared" si="2"/>
        <v>251931.75</v>
      </c>
      <c r="F23" s="26">
        <v>251931.75</v>
      </c>
      <c r="G23" s="26">
        <v>251931.75</v>
      </c>
      <c r="H23" s="34">
        <f t="shared" si="3"/>
        <v>0</v>
      </c>
    </row>
    <row r="24" spans="2:8" ht="24" x14ac:dyDescent="0.2">
      <c r="B24" s="10" t="s">
        <v>25</v>
      </c>
      <c r="C24" s="25">
        <v>2237626.2000000002</v>
      </c>
      <c r="D24" s="25">
        <v>0</v>
      </c>
      <c r="E24" s="30">
        <f t="shared" si="2"/>
        <v>2237626.2000000002</v>
      </c>
      <c r="F24" s="26">
        <v>2237626.2000000002</v>
      </c>
      <c r="G24" s="26">
        <v>2237626.2000000002</v>
      </c>
      <c r="H24" s="34">
        <f t="shared" si="3"/>
        <v>0</v>
      </c>
    </row>
    <row r="25" spans="2:8" ht="23.45" customHeight="1" x14ac:dyDescent="0.2">
      <c r="B25" s="10" t="s">
        <v>26</v>
      </c>
      <c r="C25" s="25">
        <v>247114.53</v>
      </c>
      <c r="D25" s="25">
        <v>0</v>
      </c>
      <c r="E25" s="30">
        <f t="shared" si="2"/>
        <v>247114.53</v>
      </c>
      <c r="F25" s="26">
        <v>247114.53</v>
      </c>
      <c r="G25" s="26">
        <v>247114.53</v>
      </c>
      <c r="H25" s="34">
        <f t="shared" si="3"/>
        <v>0</v>
      </c>
    </row>
    <row r="26" spans="2:8" x14ac:dyDescent="0.2">
      <c r="B26" s="10" t="s">
        <v>27</v>
      </c>
      <c r="C26" s="25">
        <v>242222.03</v>
      </c>
      <c r="D26" s="25">
        <v>0</v>
      </c>
      <c r="E26" s="30">
        <f t="shared" si="2"/>
        <v>242222.03</v>
      </c>
      <c r="F26" s="26">
        <v>242222.03</v>
      </c>
      <c r="G26" s="26">
        <v>242222.03</v>
      </c>
      <c r="H26" s="34">
        <f t="shared" si="3"/>
        <v>0</v>
      </c>
    </row>
    <row r="27" spans="2:8" ht="24" x14ac:dyDescent="0.2">
      <c r="B27" s="10" t="s">
        <v>28</v>
      </c>
      <c r="C27" s="25">
        <v>186800.65</v>
      </c>
      <c r="D27" s="25">
        <v>0</v>
      </c>
      <c r="E27" s="30">
        <f t="shared" si="2"/>
        <v>186800.65</v>
      </c>
      <c r="F27" s="26">
        <v>186800.65</v>
      </c>
      <c r="G27" s="26">
        <v>186800.65</v>
      </c>
      <c r="H27" s="34">
        <f t="shared" si="3"/>
        <v>0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1352635.59</v>
      </c>
      <c r="D29" s="25">
        <v>0</v>
      </c>
      <c r="E29" s="30">
        <f t="shared" si="2"/>
        <v>1352635.59</v>
      </c>
      <c r="F29" s="26">
        <v>1352635.59</v>
      </c>
      <c r="G29" s="26">
        <v>1352635.59</v>
      </c>
      <c r="H29" s="34">
        <f t="shared" si="3"/>
        <v>0</v>
      </c>
    </row>
    <row r="30" spans="2:8" s="9" customFormat="1" ht="24" x14ac:dyDescent="0.2">
      <c r="B30" s="12" t="s">
        <v>31</v>
      </c>
      <c r="C30" s="7">
        <f>SUM(C31:C39)</f>
        <v>49710569.769999996</v>
      </c>
      <c r="D30" s="7">
        <f t="shared" ref="D30:H30" si="5">SUM(D31:D39)</f>
        <v>0</v>
      </c>
      <c r="E30" s="29">
        <f t="shared" si="5"/>
        <v>49710569.769999996</v>
      </c>
      <c r="F30" s="7">
        <f t="shared" si="5"/>
        <v>39265186.969999999</v>
      </c>
      <c r="G30" s="7">
        <f t="shared" si="5"/>
        <v>29418220.579999998</v>
      </c>
      <c r="H30" s="29">
        <f t="shared" si="5"/>
        <v>10445382.800000001</v>
      </c>
    </row>
    <row r="31" spans="2:8" x14ac:dyDescent="0.2">
      <c r="B31" s="10" t="s">
        <v>32</v>
      </c>
      <c r="C31" s="25">
        <v>8324179.8600000003</v>
      </c>
      <c r="D31" s="25">
        <v>0</v>
      </c>
      <c r="E31" s="30">
        <f t="shared" si="2"/>
        <v>8324179.8600000003</v>
      </c>
      <c r="F31" s="26">
        <v>5223159.47</v>
      </c>
      <c r="G31" s="26">
        <v>5223159.47</v>
      </c>
      <c r="H31" s="34">
        <f t="shared" si="3"/>
        <v>3101020.3900000006</v>
      </c>
    </row>
    <row r="32" spans="2:8" x14ac:dyDescent="0.2">
      <c r="B32" s="10" t="s">
        <v>33</v>
      </c>
      <c r="C32" s="25">
        <v>10829994</v>
      </c>
      <c r="D32" s="25">
        <v>0</v>
      </c>
      <c r="E32" s="30">
        <f t="shared" si="2"/>
        <v>10829994</v>
      </c>
      <c r="F32" s="26">
        <v>8275528.4199999999</v>
      </c>
      <c r="G32" s="26">
        <v>8275528.4199999999</v>
      </c>
      <c r="H32" s="34">
        <f t="shared" si="3"/>
        <v>2554465.58</v>
      </c>
    </row>
    <row r="33" spans="2:8" ht="24" x14ac:dyDescent="0.2">
      <c r="B33" s="10" t="s">
        <v>34</v>
      </c>
      <c r="C33" s="25">
        <v>13257204.890000001</v>
      </c>
      <c r="D33" s="25">
        <v>0</v>
      </c>
      <c r="E33" s="30">
        <f t="shared" si="2"/>
        <v>13257204.890000001</v>
      </c>
      <c r="F33" s="26">
        <v>9846966.3900000006</v>
      </c>
      <c r="G33" s="26">
        <v>0</v>
      </c>
      <c r="H33" s="34">
        <f t="shared" si="3"/>
        <v>3410238.5</v>
      </c>
    </row>
    <row r="34" spans="2:8" ht="24.6" customHeight="1" x14ac:dyDescent="0.2">
      <c r="B34" s="10" t="s">
        <v>35</v>
      </c>
      <c r="C34" s="25">
        <v>1463052.07</v>
      </c>
      <c r="D34" s="25">
        <v>0</v>
      </c>
      <c r="E34" s="30">
        <f t="shared" si="2"/>
        <v>1463052.07</v>
      </c>
      <c r="F34" s="26">
        <v>1463052.07</v>
      </c>
      <c r="G34" s="26">
        <v>1463052.07</v>
      </c>
      <c r="H34" s="34">
        <f t="shared" si="3"/>
        <v>0</v>
      </c>
    </row>
    <row r="35" spans="2:8" ht="24" x14ac:dyDescent="0.2">
      <c r="B35" s="10" t="s">
        <v>36</v>
      </c>
      <c r="C35" s="25">
        <v>13699253.65</v>
      </c>
      <c r="D35" s="25">
        <v>0</v>
      </c>
      <c r="E35" s="30">
        <f t="shared" si="2"/>
        <v>13699253.65</v>
      </c>
      <c r="F35" s="26">
        <v>13699253.65</v>
      </c>
      <c r="G35" s="26">
        <v>13699253.65</v>
      </c>
      <c r="H35" s="34">
        <f t="shared" si="3"/>
        <v>0</v>
      </c>
    </row>
    <row r="36" spans="2:8" ht="24" x14ac:dyDescent="0.2">
      <c r="B36" s="10" t="s">
        <v>37</v>
      </c>
      <c r="C36" s="25">
        <v>101729.96</v>
      </c>
      <c r="D36" s="25">
        <v>0</v>
      </c>
      <c r="E36" s="30">
        <f t="shared" si="2"/>
        <v>101729.96</v>
      </c>
      <c r="F36" s="26">
        <v>101729.96</v>
      </c>
      <c r="G36" s="26">
        <v>101729.96</v>
      </c>
      <c r="H36" s="34">
        <f t="shared" si="3"/>
        <v>0</v>
      </c>
    </row>
    <row r="37" spans="2:8" x14ac:dyDescent="0.2">
      <c r="B37" s="10" t="s">
        <v>38</v>
      </c>
      <c r="C37" s="25">
        <v>1900236.48</v>
      </c>
      <c r="D37" s="25">
        <v>0</v>
      </c>
      <c r="E37" s="30">
        <f t="shared" si="2"/>
        <v>1900236.48</v>
      </c>
      <c r="F37" s="26">
        <v>520578.15</v>
      </c>
      <c r="G37" s="26">
        <v>520578.15</v>
      </c>
      <c r="H37" s="34">
        <f t="shared" si="3"/>
        <v>1379658.33</v>
      </c>
    </row>
    <row r="38" spans="2:8" x14ac:dyDescent="0.2">
      <c r="B38" s="10" t="s">
        <v>39</v>
      </c>
      <c r="C38" s="25">
        <v>101204.11</v>
      </c>
      <c r="D38" s="25">
        <v>0</v>
      </c>
      <c r="E38" s="30">
        <f t="shared" si="2"/>
        <v>101204.11</v>
      </c>
      <c r="F38" s="26">
        <v>101204.11</v>
      </c>
      <c r="G38" s="26">
        <v>101204.11</v>
      </c>
      <c r="H38" s="34">
        <f t="shared" si="3"/>
        <v>0</v>
      </c>
    </row>
    <row r="39" spans="2:8" x14ac:dyDescent="0.2">
      <c r="B39" s="10" t="s">
        <v>40</v>
      </c>
      <c r="C39" s="25">
        <v>33714.75</v>
      </c>
      <c r="D39" s="25">
        <v>0</v>
      </c>
      <c r="E39" s="30">
        <f t="shared" si="2"/>
        <v>33714.75</v>
      </c>
      <c r="F39" s="26">
        <v>33714.75</v>
      </c>
      <c r="G39" s="26">
        <v>33714.75</v>
      </c>
      <c r="H39" s="34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7176895.5</v>
      </c>
      <c r="D40" s="7">
        <f t="shared" ref="D40:H40" si="6">SUM(D41:D49)</f>
        <v>0</v>
      </c>
      <c r="E40" s="29">
        <f t="shared" si="6"/>
        <v>7176895.5</v>
      </c>
      <c r="F40" s="7">
        <f t="shared" si="6"/>
        <v>7176895.5</v>
      </c>
      <c r="G40" s="7">
        <f t="shared" si="6"/>
        <v>7176895.5</v>
      </c>
      <c r="H40" s="29">
        <f t="shared" si="6"/>
        <v>0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7176895.5</v>
      </c>
      <c r="D44" s="25">
        <v>0</v>
      </c>
      <c r="E44" s="30">
        <f t="shared" si="2"/>
        <v>7176895.5</v>
      </c>
      <c r="F44" s="26">
        <v>7176895.5</v>
      </c>
      <c r="G44" s="26">
        <v>7176895.5</v>
      </c>
      <c r="H44" s="34">
        <f t="shared" si="3"/>
        <v>0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492361.01</v>
      </c>
      <c r="D50" s="7">
        <f t="shared" ref="D50:H50" si="7">SUM(D51:D59)</f>
        <v>0</v>
      </c>
      <c r="E50" s="29">
        <f t="shared" si="7"/>
        <v>492361.01</v>
      </c>
      <c r="F50" s="7">
        <f t="shared" si="7"/>
        <v>492361.01</v>
      </c>
      <c r="G50" s="7">
        <f t="shared" si="7"/>
        <v>492361.01</v>
      </c>
      <c r="H50" s="29">
        <f t="shared" si="7"/>
        <v>0</v>
      </c>
    </row>
    <row r="51" spans="2:8" x14ac:dyDescent="0.2">
      <c r="B51" s="10" t="s">
        <v>52</v>
      </c>
      <c r="C51" s="25">
        <v>492361.01</v>
      </c>
      <c r="D51" s="25">
        <v>0</v>
      </c>
      <c r="E51" s="30">
        <f t="shared" si="2"/>
        <v>492361.01</v>
      </c>
      <c r="F51" s="26">
        <v>492361.01</v>
      </c>
      <c r="G51" s="26">
        <v>492361.01</v>
      </c>
      <c r="H51" s="34">
        <f t="shared" si="3"/>
        <v>0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218853991.57999998</v>
      </c>
      <c r="D160" s="24">
        <f t="shared" ref="D160:G160" si="28">SUM(D10,D85)</f>
        <v>6171883.1299999999</v>
      </c>
      <c r="E160" s="32">
        <f>SUM(E10,E85)</f>
        <v>225025874.70999998</v>
      </c>
      <c r="F160" s="24">
        <f t="shared" si="28"/>
        <v>248570350.53999996</v>
      </c>
      <c r="G160" s="24">
        <f t="shared" si="28"/>
        <v>238723384.14999998</v>
      </c>
      <c r="H160" s="32">
        <f>SUM(H10,H85)</f>
        <v>-23544475.829999994</v>
      </c>
    </row>
    <row r="161" spans="2:5" s="35" customFormat="1" x14ac:dyDescent="0.2"/>
    <row r="162" spans="2:5" s="35" customFormat="1" x14ac:dyDescent="0.2"/>
    <row r="163" spans="2:5" s="35" customFormat="1" x14ac:dyDescent="0.2"/>
    <row r="164" spans="2:5" s="35" customFormat="1" x14ac:dyDescent="0.2"/>
    <row r="165" spans="2:5" s="35" customFormat="1" x14ac:dyDescent="0.2"/>
    <row r="166" spans="2:5" s="35" customFormat="1" x14ac:dyDescent="0.2"/>
    <row r="167" spans="2:5" s="35" customFormat="1" x14ac:dyDescent="0.2"/>
    <row r="168" spans="2:5" s="35" customFormat="1" x14ac:dyDescent="0.2"/>
    <row r="169" spans="2:5" s="35" customFormat="1" x14ac:dyDescent="0.2"/>
    <row r="170" spans="2:5" s="35" customFormat="1" x14ac:dyDescent="0.2"/>
    <row r="171" spans="2:5" s="35" customFormat="1" x14ac:dyDescent="0.2">
      <c r="B171" s="35" t="s">
        <v>90</v>
      </c>
      <c r="E171" s="35" t="s">
        <v>92</v>
      </c>
    </row>
    <row r="172" spans="2:5" s="35" customFormat="1" x14ac:dyDescent="0.2">
      <c r="B172" s="35" t="s">
        <v>91</v>
      </c>
      <c r="E172" s="35" t="s">
        <v>93</v>
      </c>
    </row>
    <row r="173" spans="2:5" s="35" customFormat="1" x14ac:dyDescent="0.2"/>
    <row r="174" spans="2:5" s="35" customFormat="1" x14ac:dyDescent="0.2"/>
    <row r="175" spans="2:5" s="35" customFormat="1" x14ac:dyDescent="0.2"/>
    <row r="176" spans="2:5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NORMA SALAS</cp:lastModifiedBy>
  <dcterms:created xsi:type="dcterms:W3CDTF">2020-01-08T21:14:59Z</dcterms:created>
  <dcterms:modified xsi:type="dcterms:W3CDTF">2022-01-25T18:02:49Z</dcterms:modified>
</cp:coreProperties>
</file>